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<sst xmlns="http://schemas.openxmlformats.org/spreadsheetml/2006/main" count="107" uniqueCount="94">
  <si>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JalTantra: System For Optimization of Piped Water Networks</t>
  </si>
  <si>
    <t>developed by CSE and CTARA departments of IIT Bombay</t>
  </si>
  <si>
    <t>Feb 07, 2017 20:50 PM</t>
  </si>
  <si>
    <t>Network Name</t>
  </si>
  <si>
    <t>Sample</t>
  </si>
  <si>
    <t>Minimum Node Pressure</t>
  </si>
  <si>
    <t>Default Pipe Roughness 'C'</t>
  </si>
  <si>
    <t>Minimum Headloss per KM</t>
  </si>
  <si>
    <t>Maximum Headloss per KM</t>
  </si>
  <si>
    <t>Maximum Water Speed</t>
  </si>
  <si>
    <t>Maximum Pipe Pressure</t>
  </si>
  <si>
    <t>Number of Supply Hours</t>
  </si>
  <si>
    <t>Source Node ID</t>
  </si>
  <si>
    <t>Source Node Name</t>
  </si>
  <si>
    <t>Node8</t>
  </si>
  <si>
    <t>Source Elevation</t>
  </si>
  <si>
    <t>Source Head</t>
  </si>
  <si>
    <t>Number of Nodes</t>
  </si>
  <si>
    <t>ESR Enabled</t>
  </si>
  <si>
    <t>Secondary Supply Hours</t>
  </si>
  <si>
    <t>ESR Capacity Factor</t>
  </si>
  <si>
    <t>Maximum ESR Height</t>
  </si>
  <si>
    <t>Allow ESRs at zero demand nodes</t>
  </si>
  <si>
    <t>Nodes that must have ESRs</t>
  </si>
  <si>
    <t/>
  </si>
  <si>
    <t>Nodes that must not have ESRs</t>
  </si>
  <si>
    <t>4;7</t>
  </si>
  <si>
    <t>Pump Enabled</t>
  </si>
  <si>
    <t>Minimum Pump Size</t>
  </si>
  <si>
    <t>Pump Efficiency</t>
  </si>
  <si>
    <t>Capital Cost per kW</t>
  </si>
  <si>
    <t>Energy Cost per kWh</t>
  </si>
  <si>
    <t>Design Lifetime</t>
  </si>
  <si>
    <t>Discount Rate</t>
  </si>
  <si>
    <t>Inflation Rate</t>
  </si>
  <si>
    <t>Pipes that must not have Pumps</t>
  </si>
  <si>
    <t>10</t>
  </si>
  <si>
    <t>NODE RESULTS</t>
  </si>
  <si>
    <t>Node ID</t>
  </si>
  <si>
    <t>Node Name</t>
  </si>
  <si>
    <t>Demand</t>
  </si>
  <si>
    <t>Elevation</t>
  </si>
  <si>
    <t>Head</t>
  </si>
  <si>
    <t>Pressure</t>
  </si>
  <si>
    <t>Min. Pressure</t>
  </si>
  <si>
    <t>Node1</t>
  </si>
  <si>
    <t>Node2</t>
  </si>
  <si>
    <t>Node3</t>
  </si>
  <si>
    <t>Node4</t>
  </si>
  <si>
    <t>Node6</t>
  </si>
  <si>
    <t>Node7</t>
  </si>
  <si>
    <t>Node9</t>
  </si>
  <si>
    <t>Node10</t>
  </si>
  <si>
    <t>Node11</t>
  </si>
  <si>
    <t>PIPE RESULTS</t>
  </si>
  <si>
    <t>Pipe ID</t>
  </si>
  <si>
    <t>Start Node</t>
  </si>
  <si>
    <t>End Node</t>
  </si>
  <si>
    <t>Length</t>
  </si>
  <si>
    <t>Flow</t>
  </si>
  <si>
    <t>Speed</t>
  </si>
  <si>
    <t>Diameter</t>
  </si>
  <si>
    <t>Roughness 'C'</t>
  </si>
  <si>
    <t>Headloss</t>
  </si>
  <si>
    <t>Headloss per KM</t>
  </si>
  <si>
    <t>Cost</t>
  </si>
  <si>
    <t>Pump Head</t>
  </si>
  <si>
    <t>Pump Power</t>
  </si>
  <si>
    <t>Valve Setting</t>
  </si>
  <si>
    <t>Status</t>
  </si>
  <si>
    <t>Parallel</t>
  </si>
  <si>
    <t>COST RESULTS OF NEW PIPES</t>
  </si>
  <si>
    <t>Cumulative Cost</t>
  </si>
  <si>
    <t>Total</t>
  </si>
  <si>
    <t>COST RESULTS OF ESRS</t>
  </si>
  <si>
    <t>ESR Node ID</t>
  </si>
  <si>
    <t>ESR Child ID</t>
  </si>
  <si>
    <t>Elevation (m)</t>
  </si>
  <si>
    <t>Capacity (l)</t>
  </si>
  <si>
    <t>ESR Height (m)</t>
  </si>
  <si>
    <t>Cost (Rs)</t>
  </si>
  <si>
    <t>Cumulative Cost (Rs)</t>
  </si>
  <si>
    <t>COST RESULTS OF PUMPS</t>
  </si>
  <si>
    <t>Pump Head (m)</t>
  </si>
  <si>
    <t>Pump Power (kW)</t>
  </si>
  <si>
    <t>Energy Cost (Rs)</t>
  </si>
  <si>
    <t>Capital Cost (Rs)</t>
  </si>
  <si>
    <t>Total Cost (Rs)</t>
  </si>
  <si>
    <t>Total Length of Network</t>
  </si>
  <si>
    <t>Total Length of New Pipes</t>
  </si>
  <si>
    <t>Total Pipe Cost</t>
  </si>
  <si>
    <t>Total ESR Cost</t>
  </si>
  <si>
    <t>Total Pump Cost</t>
  </si>
  <si>
    <t>Total Cost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</si>
</sst>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5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0" applyBorder="1" applyAlignment="1">
      <alignment horizontal="center" vertical="center"/>
    </xf>
    <xf numFmtId="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5.57421875" style="0" customWidth="1"/>
    <col min="3" max="3" width="17.8515625" style="0" customWidth="1"/>
    <col min="4" max="4" width="17.140625" style="0" customWidth="1"/>
    <col min="5" max="5" width="17.00390625" style="0" customWidth="1"/>
    <col min="6" max="6" width="15.421875" style="0" customWidth="1"/>
    <col min="7" max="7" width="14.00390625" style="0" customWidth="1"/>
    <col min="8" max="8" width="21.140625" style="0" customWidth="1"/>
    <col min="9" max="9" width="9.7109375" style="0" customWidth="1"/>
    <col min="10" max="10" width="17.140625" style="0" customWidth="1"/>
    <col min="11" max="11" width="9.8515625" style="0" customWidth="1"/>
    <col min="12" max="12" width="11.8515625" style="0" customWidth="1"/>
    <col min="13" max="13" width="13.00390625" style="0" customWidth="1"/>
    <col min="14" max="14" width="13.57421875" style="0" customWidth="1"/>
  </cols>
  <sheetData>
    <row r="1" ht="21.75" customHeight="1">
      <c r="A1" s="3" t="s">
        <v>0</v>
      </c>
    </row>
    <row r="2" ht="21.75" customHeight="1">
      <c r="A2" s="3" t="s">
        <v>1</v>
      </c>
    </row>
    <row r="3" ht="12.75">
      <c r="A3" s="4" t="s">
        <v>2</v>
      </c>
    </row>
    <row r="7" spans="1:6" ht="12.75">
      <c r="A7" s="1" t="s">
        <v>3</v>
      </c>
      <c r="B7" s="1"/>
      <c r="C7" s="1"/>
      <c r="D7" s="8" t="s">
        <v>4</v>
      </c>
      <c r="E7" s="8"/>
      <c r="F7" s="8"/>
    </row>
    <row r="8" spans="1:4" ht="12.75">
      <c r="A8" s="1" t="s">
        <v>5</v>
      </c>
      <c r="B8" s="1"/>
      <c r="C8" s="1"/>
      <c r="D8" s="5">
        <v>7</v>
      </c>
    </row>
    <row r="9" spans="1:4" ht="12.75">
      <c r="A9" s="1" t="s">
        <v>6</v>
      </c>
      <c r="B9" s="1"/>
      <c r="C9" s="1"/>
      <c r="D9" s="5">
        <v>140</v>
      </c>
    </row>
    <row r="10" spans="1:4" ht="12.75">
      <c r="A10" s="1" t="s">
        <v>7</v>
      </c>
      <c r="B10" s="1"/>
      <c r="C10" s="1"/>
      <c r="D10" s="7">
        <v>0</v>
      </c>
    </row>
    <row r="11" spans="1:4" ht="12.75">
      <c r="A11" s="1" t="s">
        <v>8</v>
      </c>
      <c r="B11" s="1"/>
      <c r="C11" s="1"/>
      <c r="D11" s="7">
        <v>10</v>
      </c>
    </row>
    <row r="12" spans="1:4" ht="12.75">
      <c r="A12" s="1" t="s">
        <v>9</v>
      </c>
      <c r="B12" s="1"/>
      <c r="C12" s="1"/>
      <c r="D12" s="7">
        <v>1.5</v>
      </c>
    </row>
    <row r="13" spans="1:4" ht="12.75">
      <c r="A13" s="1" t="s">
        <v>10</v>
      </c>
      <c r="B13" s="1"/>
      <c r="C13" s="1"/>
      <c r="D13" s="7"/>
    </row>
    <row r="14" spans="1:4" ht="12.75">
      <c r="A14" s="1" t="s">
        <v>11</v>
      </c>
      <c r="B14" s="1"/>
      <c r="C14" s="1"/>
      <c r="D14" s="5">
        <v>12</v>
      </c>
    </row>
    <row r="15" spans="1:4" ht="12.75">
      <c r="A15" s="1" t="s">
        <v>12</v>
      </c>
      <c r="B15" s="1"/>
      <c r="C15" s="1"/>
      <c r="D15" s="5">
        <v>8</v>
      </c>
    </row>
    <row r="16" spans="1:4" ht="12.75">
      <c r="A16" s="1" t="s">
        <v>13</v>
      </c>
      <c r="B16" s="1"/>
      <c r="C16" s="1"/>
      <c r="D16" s="5" t="s">
        <v>14</v>
      </c>
    </row>
    <row r="17" spans="1:4" ht="12.75">
      <c r="A17" s="1" t="s">
        <v>15</v>
      </c>
      <c r="B17" s="1"/>
      <c r="C17" s="1"/>
      <c r="D17" s="6">
        <v>505</v>
      </c>
    </row>
    <row r="18" spans="1:4" ht="12.75">
      <c r="A18" s="1" t="s">
        <v>16</v>
      </c>
      <c r="B18" s="1"/>
      <c r="C18" s="1"/>
      <c r="D18" s="6">
        <v>530</v>
      </c>
    </row>
    <row r="19" spans="1:4" ht="12.75">
      <c r="A19" s="1" t="s">
        <v>17</v>
      </c>
      <c r="B19" s="1"/>
      <c r="C19" s="1"/>
      <c r="D19" s="5">
        <v>10</v>
      </c>
    </row>
    <row r="20" spans="1:4" ht="12.75">
      <c r="A20" s="1" t="s">
        <v>18</v>
      </c>
      <c r="B20" s="1"/>
      <c r="C20" s="1"/>
      <c r="D20" s="5" t="b">
        <v>1</v>
      </c>
    </row>
    <row r="21" spans="1:4" ht="12.75">
      <c r="A21" s="1" t="s">
        <v>19</v>
      </c>
      <c r="B21" s="1"/>
      <c r="C21" s="1"/>
      <c r="D21" s="5">
        <v>6</v>
      </c>
    </row>
    <row r="22" spans="1:4" ht="12.75">
      <c r="A22" s="1" t="s">
        <v>20</v>
      </c>
      <c r="B22" s="1"/>
      <c r="C22" s="1"/>
      <c r="D22" s="6">
        <v>0.5</v>
      </c>
    </row>
    <row r="23" spans="1:4" ht="12.75">
      <c r="A23" s="1" t="s">
        <v>21</v>
      </c>
      <c r="B23" s="1"/>
      <c r="C23" s="1"/>
      <c r="D23" s="5">
        <v>25</v>
      </c>
    </row>
    <row r="24" spans="1:4" ht="12.75">
      <c r="A24" s="1" t="s">
        <v>22</v>
      </c>
      <c r="B24" s="1"/>
      <c r="C24" s="1"/>
      <c r="D24" s="5" t="b">
        <v>1</v>
      </c>
    </row>
    <row r="25" spans="1:4" ht="12.75">
      <c r="A25" s="1" t="s">
        <v>23</v>
      </c>
      <c r="B25" s="1"/>
      <c r="C25" s="1"/>
      <c r="D25" s="5" t="s">
        <v>24</v>
      </c>
    </row>
    <row r="26" spans="1:4" ht="12.75">
      <c r="A26" s="1" t="s">
        <v>25</v>
      </c>
      <c r="B26" s="1"/>
      <c r="C26" s="1"/>
      <c r="D26" s="5" t="s">
        <v>26</v>
      </c>
    </row>
    <row r="27" spans="1:4" ht="12.75">
      <c r="A27" s="1" t="s">
        <v>27</v>
      </c>
      <c r="B27" s="1"/>
      <c r="C27" s="1"/>
      <c r="D27" s="5" t="b">
        <v>1</v>
      </c>
    </row>
    <row r="28" spans="1:4" ht="12.75">
      <c r="A28" s="1" t="s">
        <v>28</v>
      </c>
      <c r="B28" s="1"/>
      <c r="C28" s="1"/>
      <c r="D28" s="6">
        <v>1</v>
      </c>
    </row>
    <row r="29" spans="1:4" ht="12.75">
      <c r="A29" s="1" t="s">
        <v>29</v>
      </c>
      <c r="B29" s="1"/>
      <c r="C29" s="1"/>
      <c r="D29" s="5">
        <v>70</v>
      </c>
    </row>
    <row r="30" spans="1:4" ht="12.75">
      <c r="A30" s="1" t="s">
        <v>30</v>
      </c>
      <c r="B30" s="1"/>
      <c r="C30" s="1"/>
      <c r="D30" s="5">
        <v>30000</v>
      </c>
    </row>
    <row r="31" spans="1:4" ht="12.75">
      <c r="A31" s="1" t="s">
        <v>31</v>
      </c>
      <c r="B31" s="1"/>
      <c r="C31" s="1"/>
      <c r="D31" s="6">
        <v>6.5</v>
      </c>
    </row>
    <row r="32" spans="1:4" ht="12.75">
      <c r="A32" s="1" t="s">
        <v>32</v>
      </c>
      <c r="B32" s="1"/>
      <c r="C32" s="1"/>
      <c r="D32" s="5">
        <v>15</v>
      </c>
    </row>
    <row r="33" spans="1:4" ht="12.75">
      <c r="A33" s="1" t="s">
        <v>33</v>
      </c>
      <c r="B33" s="1"/>
      <c r="C33" s="1"/>
      <c r="D33" s="6">
        <v>7</v>
      </c>
    </row>
    <row r="34" spans="1:4" ht="12.75">
      <c r="A34" s="1" t="s">
        <v>34</v>
      </c>
      <c r="B34" s="1"/>
      <c r="C34" s="1"/>
      <c r="D34" s="6">
        <v>5</v>
      </c>
    </row>
    <row r="35" spans="1:4" ht="12.75">
      <c r="A35" s="1" t="s">
        <v>35</v>
      </c>
      <c r="B35" s="1"/>
      <c r="C35" s="1"/>
      <c r="D35" s="5" t="s">
        <v>36</v>
      </c>
    </row>
    <row r="36" spans="1:4" ht="12.75">
      <c r="A36" s="1" t="s">
        <v>88</v>
      </c>
      <c r="B36" s="1"/>
      <c r="C36" s="1"/>
      <c r="D36" s="5">
        <v>35735</v>
      </c>
    </row>
    <row r="37" spans="1:4" ht="12.75">
      <c r="A37" s="1" t="s">
        <v>89</v>
      </c>
      <c r="B37" s="1"/>
      <c r="C37" s="1"/>
      <c r="D37" s="5">
        <v>28390</v>
      </c>
    </row>
    <row r="38" spans="1:4" ht="12.75">
      <c r="A38" s="1" t="s">
        <v>90</v>
      </c>
      <c r="B38" s="1"/>
      <c r="C38" s="1"/>
      <c r="D38" s="5">
        <v>13800517.82696</v>
      </c>
    </row>
    <row r="39" spans="1:4" ht="12.75">
      <c r="A39" s="1" t="s">
        <v>91</v>
      </c>
      <c r="B39" s="1"/>
      <c r="C39" s="1"/>
      <c r="D39" s="5">
        <v>4855836</v>
      </c>
    </row>
    <row r="40" spans="1:4" ht="12.75">
      <c r="A40" s="1" t="s">
        <v>92</v>
      </c>
      <c r="B40" s="1"/>
      <c r="C40" s="1"/>
      <c r="D40" s="5">
        <v>2487508.407383933</v>
      </c>
    </row>
    <row r="41" spans="1:4" ht="12.75">
      <c r="A41" s="1" t="s">
        <v>93</v>
      </c>
      <c r="B41" s="1"/>
      <c r="C41" s="1"/>
      <c r="D41" s="5">
        <v>21143862.23434393</v>
      </c>
    </row>
    <row r="46" spans="1:7" ht="12.75">
      <c r="A46" s="1" t="s">
        <v>37</v>
      </c>
      <c r="B46" s="1"/>
      <c r="C46" s="1"/>
      <c r="D46" s="1"/>
      <c r="E46" s="1"/>
      <c r="F46" s="1"/>
      <c r="G46" s="1"/>
    </row>
    <row r="47" spans="1:7" ht="12.75">
      <c r="A47" s="1" t="s">
        <v>38</v>
      </c>
      <c r="B47" s="1" t="s">
        <v>39</v>
      </c>
      <c r="C47" s="1" t="s">
        <v>40</v>
      </c>
      <c r="D47" s="1" t="s">
        <v>41</v>
      </c>
      <c r="E47" s="1" t="s">
        <v>42</v>
      </c>
      <c r="F47" s="1" t="s">
        <v>43</v>
      </c>
      <c r="G47" s="1" t="s">
        <v>44</v>
      </c>
    </row>
    <row r="48" spans="1:7" ht="12.75">
      <c r="A48" s="5">
        <v>1</v>
      </c>
      <c r="B48" s="5" t="s">
        <v>45</v>
      </c>
      <c r="C48" s="7">
        <v>8.4</v>
      </c>
      <c r="D48" s="6">
        <v>442</v>
      </c>
      <c r="E48" s="6">
        <v>449</v>
      </c>
      <c r="F48" s="6">
        <v>7</v>
      </c>
      <c r="G48" s="5">
        <v>7</v>
      </c>
    </row>
    <row r="49" spans="1:7" ht="12.75">
      <c r="A49" s="5">
        <v>2</v>
      </c>
      <c r="B49" s="5" t="s">
        <v>46</v>
      </c>
      <c r="C49" s="7">
        <v>1.6</v>
      </c>
      <c r="D49" s="6">
        <v>477</v>
      </c>
      <c r="E49" s="6">
        <v>491.1643689587486</v>
      </c>
      <c r="F49" s="6">
        <v>14.164368958748582</v>
      </c>
      <c r="G49" s="5">
        <v>7</v>
      </c>
    </row>
    <row r="50" spans="1:7" ht="12.75">
      <c r="A50" s="5">
        <v>3</v>
      </c>
      <c r="B50" s="5" t="s">
        <v>47</v>
      </c>
      <c r="C50" s="7">
        <v>6.8</v>
      </c>
      <c r="D50" s="6">
        <v>496</v>
      </c>
      <c r="E50" s="6">
        <v>518.637670644216</v>
      </c>
      <c r="F50" s="6">
        <v>22.637670644215973</v>
      </c>
      <c r="G50" s="5">
        <v>7</v>
      </c>
    </row>
    <row r="51" spans="1:7" ht="12.75">
      <c r="A51" s="5">
        <v>4</v>
      </c>
      <c r="B51" s="5" t="s">
        <v>48</v>
      </c>
      <c r="C51" s="7">
        <v>7</v>
      </c>
      <c r="D51" s="6">
        <v>464</v>
      </c>
      <c r="E51" s="6">
        <v>480.965609957973</v>
      </c>
      <c r="F51" s="6">
        <v>16.965609957973015</v>
      </c>
      <c r="G51" s="5">
        <v>7</v>
      </c>
    </row>
    <row r="52" spans="1:7" ht="12.75">
      <c r="A52" s="5">
        <v>6</v>
      </c>
      <c r="B52" s="5" t="s">
        <v>49</v>
      </c>
      <c r="C52" s="7">
        <v>7.2</v>
      </c>
      <c r="D52" s="6">
        <v>390</v>
      </c>
      <c r="E52" s="6">
        <v>424.34501991981307</v>
      </c>
      <c r="F52" s="6">
        <v>34.34501991981307</v>
      </c>
      <c r="G52" s="5">
        <v>7</v>
      </c>
    </row>
    <row r="53" spans="1:7" ht="12.75">
      <c r="A53" s="5">
        <v>7</v>
      </c>
      <c r="B53" s="5" t="s">
        <v>50</v>
      </c>
      <c r="C53" s="7">
        <v>10.4</v>
      </c>
      <c r="D53" s="6">
        <v>493</v>
      </c>
      <c r="E53" s="6">
        <v>499.99999999999994</v>
      </c>
      <c r="F53" s="6">
        <v>6.999999999999943</v>
      </c>
      <c r="G53" s="5">
        <v>7</v>
      </c>
    </row>
    <row r="54" spans="1:7" ht="12.75">
      <c r="A54" s="5">
        <v>9</v>
      </c>
      <c r="B54" s="5" t="s">
        <v>51</v>
      </c>
      <c r="C54" s="7">
        <v>0</v>
      </c>
      <c r="D54" s="6">
        <v>517</v>
      </c>
      <c r="E54" s="6">
        <v>524.6102240680258</v>
      </c>
      <c r="F54" s="6">
        <v>7.610224068025786</v>
      </c>
      <c r="G54" s="5">
        <v>7</v>
      </c>
    </row>
    <row r="55" spans="1:7" ht="12.75">
      <c r="A55" s="5">
        <v>10</v>
      </c>
      <c r="B55" s="5" t="s">
        <v>52</v>
      </c>
      <c r="C55" s="7">
        <v>0</v>
      </c>
      <c r="D55" s="6">
        <v>509</v>
      </c>
      <c r="E55" s="6">
        <v>516</v>
      </c>
      <c r="F55" s="6">
        <v>7</v>
      </c>
      <c r="G55" s="5">
        <v>7</v>
      </c>
    </row>
    <row r="56" spans="1:7" ht="12.75">
      <c r="A56" s="5">
        <v>11</v>
      </c>
      <c r="B56" s="5" t="s">
        <v>53</v>
      </c>
      <c r="C56" s="7">
        <v>0</v>
      </c>
      <c r="D56" s="6">
        <v>472</v>
      </c>
      <c r="E56" s="6">
        <v>479.00000000000006</v>
      </c>
      <c r="F56" s="6">
        <v>7.000000000000057</v>
      </c>
      <c r="G56" s="5">
        <v>7</v>
      </c>
    </row>
    <row r="60" spans="1:15" ht="12.75">
      <c r="A60" s="1" t="s">
        <v>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 t="s">
        <v>55</v>
      </c>
      <c r="B61" s="1" t="s">
        <v>56</v>
      </c>
      <c r="C61" s="1" t="s">
        <v>57</v>
      </c>
      <c r="D61" s="1" t="s">
        <v>58</v>
      </c>
      <c r="E61" s="1" t="s">
        <v>59</v>
      </c>
      <c r="F61" s="1" t="s">
        <v>60</v>
      </c>
      <c r="G61" s="1" t="s">
        <v>61</v>
      </c>
      <c r="H61" s="1" t="s">
        <v>62</v>
      </c>
      <c r="I61" s="1" t="s">
        <v>63</v>
      </c>
      <c r="J61" s="1" t="s">
        <v>64</v>
      </c>
      <c r="K61" s="1" t="s">
        <v>65</v>
      </c>
      <c r="L61" s="1" t="s">
        <v>66</v>
      </c>
      <c r="M61" s="1" t="s">
        <v>67</v>
      </c>
      <c r="N61" s="1" t="s">
        <v>68</v>
      </c>
      <c r="O61" s="1" t="s">
        <v>69</v>
      </c>
    </row>
    <row r="62" spans="1:15" ht="12.75">
      <c r="A62" s="5">
        <v>2</v>
      </c>
      <c r="B62" s="5">
        <v>3</v>
      </c>
      <c r="C62" s="5">
        <v>7</v>
      </c>
      <c r="D62" s="5">
        <v>7345</v>
      </c>
      <c r="E62" s="6">
        <v>8.44881658628126</v>
      </c>
      <c r="F62" s="7">
        <v>0.8890386267659208</v>
      </c>
      <c r="G62" s="5">
        <v>110</v>
      </c>
      <c r="H62" s="5">
        <v>140</v>
      </c>
      <c r="I62" s="7">
        <v>56.07606466107539</v>
      </c>
      <c r="J62" s="7">
        <v>7.634590151269625</v>
      </c>
      <c r="K62" s="5">
        <v>0</v>
      </c>
      <c r="L62" s="6">
        <v>44.43839</v>
      </c>
      <c r="M62" s="6">
        <v>6.47462</v>
      </c>
      <c r="N62" s="6"/>
      <c r="O62" s="5"/>
    </row>
    <row r="63" spans="1:15" ht="12.75">
      <c r="A63" s="5"/>
      <c r="B63" s="5"/>
      <c r="C63" s="5"/>
      <c r="D63" s="5">
        <v>7345</v>
      </c>
      <c r="E63" s="6">
        <v>1.9511834137187396</v>
      </c>
      <c r="F63" s="7">
        <v>0.6259319429020027</v>
      </c>
      <c r="G63" s="5">
        <v>63</v>
      </c>
      <c r="H63" s="5">
        <v>140</v>
      </c>
      <c r="I63" s="7">
        <v>56.07606466107543</v>
      </c>
      <c r="J63" s="7">
        <v>7.634590151269629</v>
      </c>
      <c r="K63" s="5">
        <v>852020</v>
      </c>
      <c r="L63" s="6">
        <v>44.43839</v>
      </c>
      <c r="M63" s="6">
        <v>6.47462</v>
      </c>
      <c r="N63" s="6"/>
      <c r="O63" s="5" t="s">
        <v>70</v>
      </c>
    </row>
    <row r="64" spans="1:15" ht="12.75">
      <c r="A64" s="5">
        <v>3</v>
      </c>
      <c r="B64" s="5">
        <v>2</v>
      </c>
      <c r="C64" s="5">
        <v>6</v>
      </c>
      <c r="D64" s="5">
        <v>3491</v>
      </c>
      <c r="E64" s="6">
        <v>7.2</v>
      </c>
      <c r="F64" s="7">
        <v>0.7576301423217496</v>
      </c>
      <c r="G64" s="5">
        <v>110</v>
      </c>
      <c r="H64" s="5">
        <v>140</v>
      </c>
      <c r="I64" s="7">
        <v>19.81934903893548</v>
      </c>
      <c r="J64" s="7">
        <v>5.677269847876104</v>
      </c>
      <c r="K64" s="5">
        <v>1186940</v>
      </c>
      <c r="L64" s="6"/>
      <c r="M64" s="6"/>
      <c r="N64" s="6">
        <v>40</v>
      </c>
      <c r="O64" s="5"/>
    </row>
    <row r="65" spans="1:15" ht="12.75">
      <c r="A65" s="5">
        <v>4</v>
      </c>
      <c r="B65" s="5">
        <v>2</v>
      </c>
      <c r="C65" s="5">
        <v>4</v>
      </c>
      <c r="D65" s="5">
        <v>2442</v>
      </c>
      <c r="E65" s="6">
        <v>15.4</v>
      </c>
      <c r="F65" s="7">
        <v>1.0004024994347707</v>
      </c>
      <c r="G65" s="5">
        <v>140</v>
      </c>
      <c r="H65" s="5">
        <v>140</v>
      </c>
      <c r="I65" s="7">
        <v>17.511874310094584</v>
      </c>
      <c r="J65" s="7">
        <v>7.171119701103433</v>
      </c>
      <c r="K65" s="5">
        <v>1406592</v>
      </c>
      <c r="L65" s="6">
        <v>14.31312</v>
      </c>
      <c r="M65" s="6">
        <v>3.088</v>
      </c>
      <c r="N65" s="6"/>
      <c r="O65" s="5"/>
    </row>
    <row r="66" spans="1:15" ht="12.75">
      <c r="A66" s="5">
        <v>5</v>
      </c>
      <c r="B66" s="5">
        <v>9</v>
      </c>
      <c r="C66" s="5">
        <v>3</v>
      </c>
      <c r="D66" s="5">
        <v>1943</v>
      </c>
      <c r="E66" s="6">
        <v>24.9</v>
      </c>
      <c r="F66" s="7">
        <v>0.7925916165976388</v>
      </c>
      <c r="G66" s="5">
        <v>200</v>
      </c>
      <c r="H66" s="5">
        <v>140</v>
      </c>
      <c r="I66" s="7">
        <v>5.972553423809743</v>
      </c>
      <c r="J66" s="7">
        <v>3.0738823591403723</v>
      </c>
      <c r="K66" s="5">
        <v>2162559</v>
      </c>
      <c r="L66" s="6"/>
      <c r="M66" s="6"/>
      <c r="N66" s="6"/>
      <c r="O66" s="5"/>
    </row>
    <row r="67" spans="1:15" ht="12.75">
      <c r="A67" s="5">
        <v>6</v>
      </c>
      <c r="B67" s="5">
        <v>8</v>
      </c>
      <c r="C67" s="5">
        <v>9</v>
      </c>
      <c r="D67" s="5">
        <v>2686</v>
      </c>
      <c r="E67" s="6">
        <v>24.9</v>
      </c>
      <c r="F67" s="7">
        <v>0.7925916165976388</v>
      </c>
      <c r="G67" s="5">
        <v>200</v>
      </c>
      <c r="H67" s="5">
        <v>140</v>
      </c>
      <c r="I67" s="7">
        <v>8.25644801665104</v>
      </c>
      <c r="J67" s="7">
        <v>3.0738823591403723</v>
      </c>
      <c r="K67" s="5">
        <v>2989518</v>
      </c>
      <c r="L67" s="6">
        <v>2.86667</v>
      </c>
      <c r="M67" s="6">
        <v>1</v>
      </c>
      <c r="N67" s="6"/>
      <c r="O67" s="5"/>
    </row>
    <row r="68" spans="1:15" ht="12.75">
      <c r="A68" s="5">
        <v>7</v>
      </c>
      <c r="B68" s="5">
        <v>10</v>
      </c>
      <c r="C68" s="5">
        <v>2</v>
      </c>
      <c r="D68" s="5">
        <v>4808</v>
      </c>
      <c r="E68" s="6">
        <v>12.9</v>
      </c>
      <c r="F68" s="7">
        <v>0.8379994962797754</v>
      </c>
      <c r="G68" s="5">
        <v>140</v>
      </c>
      <c r="H68" s="5">
        <v>140</v>
      </c>
      <c r="I68" s="7">
        <v>24.835631041251446</v>
      </c>
      <c r="J68" s="7">
        <v>5.165480665817689</v>
      </c>
      <c r="K68" s="5">
        <v>2769408</v>
      </c>
      <c r="L68" s="6"/>
      <c r="M68" s="6"/>
      <c r="N68" s="6"/>
      <c r="O68" s="5"/>
    </row>
    <row r="69" spans="1:15" ht="12.75">
      <c r="A69" s="5">
        <v>8</v>
      </c>
      <c r="B69" s="5">
        <v>3</v>
      </c>
      <c r="C69" s="5">
        <v>10</v>
      </c>
      <c r="D69" s="5">
        <v>59.41624999999999</v>
      </c>
      <c r="E69" s="6">
        <v>12.9</v>
      </c>
      <c r="F69" s="7">
        <v>0.8379994962797754</v>
      </c>
      <c r="G69" s="5">
        <v>140</v>
      </c>
      <c r="H69" s="5">
        <v>140</v>
      </c>
      <c r="I69" s="7">
        <v>0.30691349061039025</v>
      </c>
      <c r="J69" s="7">
        <v>5.1654806658176895</v>
      </c>
      <c r="K69" s="5">
        <v>34223.759999999995</v>
      </c>
      <c r="L69" s="6"/>
      <c r="M69" s="6"/>
      <c r="N69" s="6"/>
      <c r="O69" s="5"/>
    </row>
    <row r="70" spans="1:15" ht="12.75">
      <c r="A70" s="5">
        <v>8</v>
      </c>
      <c r="B70" s="5">
        <v>3</v>
      </c>
      <c r="C70" s="5">
        <v>10</v>
      </c>
      <c r="D70" s="5">
        <v>864.58375</v>
      </c>
      <c r="E70" s="6">
        <v>12.9</v>
      </c>
      <c r="F70" s="7">
        <v>0.6415933643392031</v>
      </c>
      <c r="G70" s="5">
        <v>160</v>
      </c>
      <c r="H70" s="5">
        <v>140</v>
      </c>
      <c r="I70" s="7">
        <v>2.330757160857295</v>
      </c>
      <c r="J70" s="7">
        <v>2.6958142121654434</v>
      </c>
      <c r="K70" s="5">
        <v>648437.8125</v>
      </c>
      <c r="L70" s="6"/>
      <c r="M70" s="6"/>
      <c r="N70" s="6"/>
      <c r="O70" s="5"/>
    </row>
    <row r="71" spans="1:15" ht="12.75">
      <c r="A71" s="5">
        <v>9</v>
      </c>
      <c r="B71" s="5">
        <v>11</v>
      </c>
      <c r="C71" s="5">
        <v>1</v>
      </c>
      <c r="D71" s="5">
        <v>3631.3367399999997</v>
      </c>
      <c r="E71" s="6">
        <v>8.4</v>
      </c>
      <c r="F71" s="7">
        <v>0.8839018327087079</v>
      </c>
      <c r="G71" s="5">
        <v>110</v>
      </c>
      <c r="H71" s="5">
        <v>140</v>
      </c>
      <c r="I71" s="7">
        <v>27.42783418824416</v>
      </c>
      <c r="J71" s="7">
        <v>7.553095774930573</v>
      </c>
      <c r="K71" s="5">
        <v>1234654.4915999998</v>
      </c>
      <c r="L71" s="6"/>
      <c r="M71" s="6"/>
      <c r="N71" s="6"/>
      <c r="O71" s="5"/>
    </row>
    <row r="72" spans="1:15" ht="12.75">
      <c r="A72" s="5">
        <v>9</v>
      </c>
      <c r="B72" s="5">
        <v>11</v>
      </c>
      <c r="C72" s="5">
        <v>1</v>
      </c>
      <c r="D72" s="5">
        <v>634.66326</v>
      </c>
      <c r="E72" s="6">
        <v>8.4</v>
      </c>
      <c r="F72" s="7">
        <v>0.6844935792496235</v>
      </c>
      <c r="G72" s="5">
        <v>125</v>
      </c>
      <c r="H72" s="5">
        <v>140</v>
      </c>
      <c r="I72" s="7">
        <v>2.5721658223002164</v>
      </c>
      <c r="J72" s="7">
        <v>4.052804037057725</v>
      </c>
      <c r="K72" s="5">
        <v>292579.76286</v>
      </c>
      <c r="L72" s="6"/>
      <c r="M72" s="6"/>
      <c r="N72" s="6"/>
      <c r="O72" s="5"/>
    </row>
    <row r="73" spans="1:15" ht="12.75">
      <c r="A73" s="5">
        <v>10</v>
      </c>
      <c r="B73" s="5">
        <v>4</v>
      </c>
      <c r="C73" s="5">
        <v>11</v>
      </c>
      <c r="D73" s="5">
        <v>485</v>
      </c>
      <c r="E73" s="6">
        <v>8.4</v>
      </c>
      <c r="F73" s="7">
        <v>0.6844935792496235</v>
      </c>
      <c r="G73" s="5">
        <v>125</v>
      </c>
      <c r="H73" s="5">
        <v>140</v>
      </c>
      <c r="I73" s="7">
        <v>1.965609957972996</v>
      </c>
      <c r="J73" s="7">
        <v>4.052804037057724</v>
      </c>
      <c r="K73" s="5">
        <v>223585</v>
      </c>
      <c r="L73" s="6"/>
      <c r="M73" s="6"/>
      <c r="N73" s="6"/>
      <c r="O73" s="5"/>
    </row>
    <row r="76" spans="1:4" ht="12.75">
      <c r="A76" s="1" t="s">
        <v>71</v>
      </c>
      <c r="B76" s="1"/>
      <c r="C76" s="1"/>
      <c r="D76" s="1"/>
    </row>
    <row r="77" spans="1:4" ht="12.75">
      <c r="A77" s="1" t="s">
        <v>61</v>
      </c>
      <c r="B77" s="1" t="s">
        <v>58</v>
      </c>
      <c r="C77" s="1" t="s">
        <v>65</v>
      </c>
      <c r="D77" s="1" t="s">
        <v>72</v>
      </c>
    </row>
    <row r="78" spans="1:4" ht="12.75">
      <c r="A78" s="6">
        <v>63</v>
      </c>
      <c r="B78" s="5">
        <v>7345</v>
      </c>
      <c r="C78" s="5">
        <v>852020</v>
      </c>
      <c r="D78" s="5">
        <v>852020</v>
      </c>
    </row>
    <row r="79" spans="1:4" ht="12.75">
      <c r="A79" s="6">
        <v>110</v>
      </c>
      <c r="B79" s="5">
        <v>7122.33674</v>
      </c>
      <c r="C79" s="5">
        <v>2421594.4916</v>
      </c>
      <c r="D79" s="5">
        <v>3273614.4916</v>
      </c>
    </row>
    <row r="80" spans="1:4" ht="12.75">
      <c r="A80" s="6">
        <v>125</v>
      </c>
      <c r="B80" s="5">
        <v>1119.66326</v>
      </c>
      <c r="C80" s="5">
        <v>516164.76286</v>
      </c>
      <c r="D80" s="5">
        <v>3789779.25446</v>
      </c>
    </row>
    <row r="81" spans="1:4" ht="12.75">
      <c r="A81" s="6">
        <v>140</v>
      </c>
      <c r="B81" s="5">
        <v>7309.41625</v>
      </c>
      <c r="C81" s="5">
        <v>4210223.76</v>
      </c>
      <c r="D81" s="5">
        <v>8000003.014459999</v>
      </c>
    </row>
    <row r="82" spans="1:4" ht="12.75">
      <c r="A82" s="6">
        <v>160</v>
      </c>
      <c r="B82" s="5">
        <v>864.58375</v>
      </c>
      <c r="C82" s="5">
        <v>648437.8125</v>
      </c>
      <c r="D82" s="5">
        <v>8648440.82696</v>
      </c>
    </row>
    <row r="83" spans="1:4" ht="12.75">
      <c r="A83" s="6">
        <v>200</v>
      </c>
      <c r="B83" s="5">
        <v>4629</v>
      </c>
      <c r="C83" s="5">
        <v>5152077</v>
      </c>
      <c r="D83" s="5">
        <v>13800517.82696</v>
      </c>
    </row>
    <row r="84" spans="1:3" ht="12.75">
      <c r="A84" s="1" t="s">
        <v>73</v>
      </c>
      <c r="B84" s="5">
        <v>28390</v>
      </c>
      <c r="C84" s="5">
        <v>13800517.82696</v>
      </c>
    </row>
    <row r="86" spans="1:8" ht="12.75">
      <c r="A86" s="1" t="s">
        <v>74</v>
      </c>
      <c r="B86" s="1"/>
      <c r="C86" s="1"/>
      <c r="D86" s="1"/>
      <c r="E86" s="1"/>
      <c r="F86" s="1"/>
      <c r="G86" s="1"/>
      <c r="H86" s="1"/>
    </row>
    <row r="87" spans="1:8" ht="12.75">
      <c r="A87" s="1" t="s">
        <v>75</v>
      </c>
      <c r="B87" s="1" t="s">
        <v>76</v>
      </c>
      <c r="C87" s="1" t="s">
        <v>39</v>
      </c>
      <c r="D87" s="1" t="s">
        <v>77</v>
      </c>
      <c r="E87" s="1" t="s">
        <v>78</v>
      </c>
      <c r="F87" s="1" t="s">
        <v>79</v>
      </c>
      <c r="G87" s="1" t="s">
        <v>80</v>
      </c>
      <c r="H87" s="1" t="s">
        <v>81</v>
      </c>
    </row>
    <row r="88" spans="1:8" ht="12.75">
      <c r="A88" s="5">
        <v>2</v>
      </c>
      <c r="B88" s="5"/>
      <c r="C88" s="5" t="s">
        <v>46</v>
      </c>
      <c r="D88" s="5">
        <v>477</v>
      </c>
      <c r="E88" s="5">
        <v>278640</v>
      </c>
      <c r="F88" s="5">
        <v>7.16436895874856</v>
      </c>
      <c r="G88" s="5">
        <v>2480406</v>
      </c>
      <c r="H88" s="5">
        <v>2480406</v>
      </c>
    </row>
    <row r="89" spans="1:8" ht="12.75">
      <c r="A89" s="5"/>
      <c r="B89" s="5">
        <v>1</v>
      </c>
      <c r="C89" s="5" t="s">
        <v>45</v>
      </c>
      <c r="D89" s="5">
        <v>442</v>
      </c>
      <c r="E89" s="5">
        <v>90720</v>
      </c>
      <c r="F89" s="5"/>
      <c r="G89" s="5"/>
      <c r="H89" s="5"/>
    </row>
    <row r="90" spans="1:8" ht="12.75">
      <c r="A90" s="5"/>
      <c r="B90" s="5">
        <v>2</v>
      </c>
      <c r="C90" s="5" t="s">
        <v>46</v>
      </c>
      <c r="D90" s="5">
        <v>477</v>
      </c>
      <c r="E90" s="5">
        <v>34560</v>
      </c>
      <c r="F90" s="5"/>
      <c r="G90" s="5"/>
      <c r="H90" s="5"/>
    </row>
    <row r="91" spans="1:8" ht="12.75">
      <c r="A91" s="5"/>
      <c r="B91" s="5">
        <v>4</v>
      </c>
      <c r="C91" s="5" t="s">
        <v>48</v>
      </c>
      <c r="D91" s="5">
        <v>464</v>
      </c>
      <c r="E91" s="5">
        <v>75600</v>
      </c>
      <c r="F91" s="5"/>
      <c r="G91" s="5"/>
      <c r="H91" s="5"/>
    </row>
    <row r="92" spans="1:8" ht="12.75">
      <c r="A92" s="5"/>
      <c r="B92" s="5">
        <v>6</v>
      </c>
      <c r="C92" s="5" t="s">
        <v>49</v>
      </c>
      <c r="D92" s="5">
        <v>390</v>
      </c>
      <c r="E92" s="5">
        <v>77760</v>
      </c>
      <c r="F92" s="5"/>
      <c r="G92" s="5"/>
      <c r="H92" s="5"/>
    </row>
    <row r="93" spans="1:8" ht="12.75">
      <c r="A93" s="5">
        <v>3</v>
      </c>
      <c r="B93" s="5"/>
      <c r="C93" s="5" t="s">
        <v>47</v>
      </c>
      <c r="D93" s="5">
        <v>496</v>
      </c>
      <c r="E93" s="5">
        <v>259200</v>
      </c>
      <c r="F93" s="5">
        <v>15.637670644215895</v>
      </c>
      <c r="G93" s="5">
        <v>2375430</v>
      </c>
      <c r="H93" s="5">
        <v>4855836</v>
      </c>
    </row>
    <row r="94" spans="1:8" ht="12.75">
      <c r="A94" s="5"/>
      <c r="B94" s="5">
        <v>3</v>
      </c>
      <c r="C94" s="5" t="s">
        <v>47</v>
      </c>
      <c r="D94" s="5">
        <v>496</v>
      </c>
      <c r="E94" s="5">
        <v>146880</v>
      </c>
      <c r="F94" s="5"/>
      <c r="G94" s="5"/>
      <c r="H94" s="5"/>
    </row>
    <row r="95" spans="1:8" ht="12.75">
      <c r="A95" s="5"/>
      <c r="B95" s="5">
        <v>7</v>
      </c>
      <c r="C95" s="5" t="s">
        <v>50</v>
      </c>
      <c r="D95" s="5">
        <v>493</v>
      </c>
      <c r="E95" s="5">
        <v>112320</v>
      </c>
      <c r="F95" s="5"/>
      <c r="G95" s="5"/>
      <c r="H95" s="5"/>
    </row>
    <row r="98" spans="1:6" ht="12.75">
      <c r="A98" s="1" t="s">
        <v>82</v>
      </c>
      <c r="B98" s="1"/>
      <c r="C98" s="1"/>
      <c r="D98" s="1"/>
      <c r="E98" s="1"/>
      <c r="F98" s="1"/>
    </row>
    <row r="99" spans="1:6" ht="12.75">
      <c r="A99" s="1" t="s">
        <v>55</v>
      </c>
      <c r="B99" s="1" t="s">
        <v>83</v>
      </c>
      <c r="C99" s="1" t="s">
        <v>84</v>
      </c>
      <c r="D99" s="1" t="s">
        <v>85</v>
      </c>
      <c r="E99" s="1" t="s">
        <v>86</v>
      </c>
      <c r="F99" s="1" t="s">
        <v>87</v>
      </c>
    </row>
    <row r="100" spans="1:6" ht="12.75">
      <c r="A100" s="5">
        <v>2</v>
      </c>
      <c r="B100" s="5">
        <v>44.43839</v>
      </c>
      <c r="C100" s="5">
        <v>6.47462</v>
      </c>
      <c r="D100" s="5">
        <v>1215468.7400852195</v>
      </c>
      <c r="E100" s="5">
        <v>194238.6</v>
      </c>
      <c r="F100" s="5">
        <v>1409707.3400852196</v>
      </c>
    </row>
    <row r="101" spans="1:6" ht="12.75">
      <c r="A101" s="5">
        <v>4</v>
      </c>
      <c r="B101" s="5">
        <v>14.31312</v>
      </c>
      <c r="C101" s="5">
        <v>3.088</v>
      </c>
      <c r="D101" s="5">
        <v>579704.6729202884</v>
      </c>
      <c r="E101" s="5">
        <v>92640</v>
      </c>
      <c r="F101" s="5">
        <v>672344.6729202884</v>
      </c>
    </row>
    <row r="102" spans="1:6" ht="12.75">
      <c r="A102" s="5">
        <v>6</v>
      </c>
      <c r="B102" s="5">
        <v>2.86667</v>
      </c>
      <c r="C102" s="5">
        <v>1</v>
      </c>
      <c r="D102" s="5">
        <v>375456.39437842515</v>
      </c>
      <c r="E102" s="5">
        <v>30000</v>
      </c>
      <c r="F102" s="5">
        <v>405456.39437842515</v>
      </c>
    </row>
  </sheetData>
  <mergeCells count="44">
    <mergeCell ref="A1:K1"/>
    <mergeCell ref="A2:K2"/>
    <mergeCell ref="A3:K3"/>
    <mergeCell ref="A7:C7"/>
    <mergeCell ref="D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6:G46"/>
    <mergeCell ref="A60:O60"/>
    <mergeCell ref="A76:D76"/>
    <mergeCell ref="A86:H86"/>
    <mergeCell ref="A98:F98"/>
    <mergeCell ref="A36:C36"/>
    <mergeCell ref="A37:C37"/>
    <mergeCell ref="A38:C38"/>
    <mergeCell ref="A39:C39"/>
    <mergeCell ref="A40:C40"/>
    <mergeCell ref="A41:C41"/>
  </mergeCells>
  <conditionalFormatting sqref="A6:D41 A46:G56 A60:O73 A76:D83">
    <cfRule type="expression" priority="1" dxfId="0" stopIfTrue="1">
      <formula>MOD(ROW(),2)</formula>
    </cfRule>
  </conditionalFormatting>
  <conditionalFormatting sqref="A86:H95">
    <cfRule type="expression" priority="2" dxfId="0" stopIfTrue="1">
      <formula>MOD(ROW(),2)</formula>
    </cfRule>
  </conditionalFormatting>
  <conditionalFormatting sqref="A98:F102">
    <cfRule type="expression" priority="3" dxfId="0" stopIfTrue="1">
      <formula>MOD(ROW(),2)</formula>
    </cfRule>
  </conditionalFormatting>
  <printOptions/>
  <pageMargins left="0.75" right="0.75" top="1" bottom="1" header="0.5" footer="0.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